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Choi1" sheetId="10" r:id="rId2"/>
  </sheets>
  <definedNames>
    <definedName name="_xlnm._FilterDatabase" localSheetId="1" hidden="1">Choi1!$A$7:$P$39</definedName>
    <definedName name="MmExcelLinker_B4578C4A_20F2_4E10_A9F9_49F26BAC04FA">#REF!</definedName>
    <definedName name="_xlnm.Print_Area" localSheetId="1">Choi1!$A$1:$Q$44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7" i="13"/>
  <c r="C5" i="13"/>
  <c r="B15" i="13"/>
  <c r="B14" i="13"/>
  <c r="B13" i="13"/>
  <c r="B12" i="13"/>
  <c r="B11" i="13"/>
  <c r="B9" i="13"/>
  <c r="B7" i="13"/>
  <c r="B5" i="13"/>
  <c r="A10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9" i="10"/>
  <c r="B20" i="13" l="1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<sst xmlns="http://schemas.openxmlformats.org/spreadsheetml/2006/main" count="393" uniqueCount="313">
  <si>
    <t>ỦY BAN NHÂN DÂN QUẬN 1</t>
  </si>
  <si>
    <t>TRƯỜNG MẦM NON BẾN THÀNH</t>
  </si>
  <si>
    <t>Số
TT</t>
  </si>
  <si>
    <t>Họ và Tên</t>
  </si>
  <si>
    <t>Nữ</t>
  </si>
  <si>
    <t>Ngày sinh</t>
  </si>
  <si>
    <t>Nơi ở thực tế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</si>
  <si>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</si>
  <si>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</si>
  <si>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</si>
  <si>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</si>
  <si>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</si>
  <si>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</si>
  <si>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</si>
  <si>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</si>
  <si>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</si>
  <si>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</si>
  <si>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</si>
  <si>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</si>
  <si>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</si>
  <si>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</si>
  <si>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</si>
  <si>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</si>
  <si>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</si>
  <si>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</si>
  <si>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</si>
  <si>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</si>
  <si>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</si>
  <si>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</si>
  <si>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</si>
  <si>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</si>
  <si>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</si>
  <si>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</si>
  <si>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</si>
  <si>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NHÓM 4 - 5 tuổi  (Chồi 1)</t>
  </si>
  <si>
    <t>TÊN</t>
  </si>
  <si>
    <t>Nơi công tác</t>
  </si>
  <si>
    <t xml:space="preserve">- Nghề nghiệp
</t>
  </si>
  <si>
    <t>GIÁO VIÊN CHỦ NHIỆM</t>
  </si>
  <si>
    <t>NGHỈ</t>
  </si>
  <si>
    <t>DANH SÁCH HỌC SINH LỚP CHỒI 1 NĂM HỌC 2023 - 2024</t>
  </si>
  <si>
    <t>GVCN : CÔ THU - CÔ PHƯƠNG THẢO - CÔ HƯƠNG (BM)</t>
  </si>
  <si>
    <t>CHI</t>
  </si>
  <si>
    <t>NHI</t>
  </si>
  <si>
    <t>202/12</t>
  </si>
  <si>
    <t>Nguyễn Trãi</t>
  </si>
  <si>
    <t>Lê Thị Riêng</t>
  </si>
  <si>
    <t>Cô Bắc</t>
  </si>
  <si>
    <t>Nguyễn Du</t>
  </si>
  <si>
    <t>Trần Đình Xu</t>
  </si>
  <si>
    <t>NCT</t>
  </si>
  <si>
    <t>BT</t>
  </si>
  <si>
    <t>CK</t>
  </si>
  <si>
    <t>NGUYỄN ĐẠI KHƯƠNG</t>
  </si>
  <si>
    <t>Kinh doanh</t>
  </si>
  <si>
    <t>NVVP</t>
  </si>
  <si>
    <t>HUỲNH NGỌC THIÊN TỬ</t>
  </si>
  <si>
    <t>Kế toán</t>
  </si>
  <si>
    <t>x</t>
  </si>
  <si>
    <t>VY</t>
  </si>
  <si>
    <t>NGUYÊN</t>
  </si>
  <si>
    <t>NGHI</t>
  </si>
  <si>
    <t>Võ Văn Kiệt</t>
  </si>
  <si>
    <t>Tôn Đản</t>
  </si>
  <si>
    <t>PNL</t>
  </si>
  <si>
    <t>CG</t>
  </si>
  <si>
    <t>IT</t>
  </si>
  <si>
    <t>Quản lý</t>
  </si>
  <si>
    <t xml:space="preserve">KHANG </t>
  </si>
  <si>
    <t>Công an</t>
  </si>
  <si>
    <t>ANH</t>
  </si>
  <si>
    <t>Trần Hưng Đạo</t>
  </si>
  <si>
    <t>CNV</t>
  </si>
  <si>
    <t>1</t>
  </si>
  <si>
    <t>Đỗ Quang Đẩu</t>
  </si>
  <si>
    <t>KHANG</t>
  </si>
  <si>
    <t>Bùi Viện</t>
  </si>
  <si>
    <t>Mã Định danh 
học sinh</t>
  </si>
  <si>
    <t>HÂN</t>
  </si>
  <si>
    <t>Cô Giang</t>
  </si>
  <si>
    <t>CÔL</t>
  </si>
  <si>
    <t>Tự do</t>
  </si>
  <si>
    <t>9</t>
  </si>
  <si>
    <t xml:space="preserve">ĐỖ THỊ THANH </t>
  </si>
  <si>
    <t>83B</t>
  </si>
  <si>
    <t>ĐỖ SƠN</t>
  </si>
  <si>
    <t>NGUYỄN QUÁCH CHÂU NGHI</t>
  </si>
  <si>
    <t>KD</t>
  </si>
  <si>
    <t>HUY</t>
  </si>
  <si>
    <t>KHÔI</t>
  </si>
  <si>
    <t>THẢO</t>
  </si>
  <si>
    <t>MY</t>
  </si>
  <si>
    <t>Nguyễn Thị Thu</t>
  </si>
  <si>
    <t>8</t>
  </si>
  <si>
    <t>NVKD</t>
  </si>
  <si>
    <t xml:space="preserve"> ANH</t>
  </si>
  <si>
    <t>KSXD</t>
  </si>
  <si>
    <t>Giáo Viên</t>
  </si>
  <si>
    <t>LÂM</t>
  </si>
  <si>
    <t>TRÍ</t>
  </si>
  <si>
    <t xml:space="preserve"> KHANG</t>
  </si>
  <si>
    <t>KHUÊ</t>
  </si>
  <si>
    <t>KIM</t>
  </si>
  <si>
    <t xml:space="preserve">ANH </t>
  </si>
  <si>
    <t>65/67</t>
  </si>
  <si>
    <t>Đỗ Quang Đẫu</t>
  </si>
  <si>
    <t>ĐÀO THỊ NGA</t>
  </si>
  <si>
    <t>Hưng Phú</t>
  </si>
  <si>
    <t>Nhà báo</t>
  </si>
  <si>
    <t>079219009588</t>
  </si>
  <si>
    <t xml:space="preserve">NGUYỄN THANH </t>
  </si>
  <si>
    <t xml:space="preserve"> DUY  
</t>
  </si>
  <si>
    <t>A3002</t>
  </si>
  <si>
    <t>Bloack 1A, C/c Topaz Elite</t>
  </si>
  <si>
    <t>NGUYỄN THANH VINH</t>
  </si>
  <si>
    <t>Lê Thị Hồng Nương</t>
  </si>
  <si>
    <t>079319028046</t>
  </si>
  <si>
    <t xml:space="preserve">PHẠM NGỌC ĐÔNG </t>
  </si>
  <si>
    <t>01/09/2019</t>
  </si>
  <si>
    <t>13/10</t>
  </si>
  <si>
    <t>PHẠM DUY KHÔI</t>
  </si>
  <si>
    <t>Nhân Viên</t>
  </si>
  <si>
    <t>NGUYỄN THỊ THU NHI</t>
  </si>
  <si>
    <t>040219015142</t>
  </si>
  <si>
    <t xml:space="preserve">HOÀNG VĂN BẢO </t>
  </si>
  <si>
    <t>18/04/2019</t>
  </si>
  <si>
    <t>835</t>
  </si>
  <si>
    <t>HOÀNG XUÂN ĐỨC</t>
  </si>
  <si>
    <t>PHẠM THỊ THU</t>
  </si>
  <si>
    <t>082219001296</t>
  </si>
  <si>
    <t>NGUYỄN TRỌNG</t>
  </si>
  <si>
    <t>PHÁT</t>
  </si>
  <si>
    <t>27/07/2019</t>
  </si>
  <si>
    <t>54/9</t>
  </si>
  <si>
    <t>Ngô Quyền</t>
  </si>
  <si>
    <t>NGUYỄN HOÀNG CẤT</t>
  </si>
  <si>
    <t>Nhân viên CNTT</t>
  </si>
  <si>
    <t>NGUYỄN MINH THẢO NGUYÊN</t>
  </si>
  <si>
    <t>YT</t>
  </si>
  <si>
    <t>001319017464</t>
  </si>
  <si>
    <t xml:space="preserve">ĐỖ QUỲNH </t>
  </si>
  <si>
    <t>ĐỖ HOÀNG QUÂN</t>
  </si>
  <si>
    <t>HOÀNG THỊ THANH HẰNG</t>
  </si>
  <si>
    <t>0937292294</t>
  </si>
  <si>
    <t>0333942822</t>
  </si>
  <si>
    <t>0973664115</t>
  </si>
  <si>
    <t xml:space="preserve">0793668886
</t>
  </si>
  <si>
    <t>079319018673</t>
  </si>
  <si>
    <t>0909360997</t>
  </si>
  <si>
    <t>079219005879</t>
  </si>
  <si>
    <t>0917394555</t>
  </si>
  <si>
    <t>VÕ THÙY</t>
  </si>
  <si>
    <t xml:space="preserve">AN  </t>
  </si>
  <si>
    <t xml:space="preserve">NGUYỄN THÁI </t>
  </si>
  <si>
    <t>266/94/7/3</t>
  </si>
  <si>
    <t>NGUYỄN VĂN TRẠCH</t>
  </si>
  <si>
    <t>THÁI THỊ PHƯƠNG THUÝ</t>
  </si>
  <si>
    <t>VÕ THANH HẢI</t>
  </si>
  <si>
    <t>HỒ KIM YẾN</t>
  </si>
  <si>
    <t>0947032211</t>
  </si>
  <si>
    <t>079319011354</t>
  </si>
  <si>
    <t>0938846810</t>
  </si>
  <si>
    <t>079219021086</t>
  </si>
  <si>
    <t>HIỀN</t>
  </si>
  <si>
    <t xml:space="preserve">NGUYỄN THÀNH </t>
  </si>
  <si>
    <t>PHONG</t>
  </si>
  <si>
    <t>Đường 45</t>
  </si>
  <si>
    <t>NGUYỄN THÀNH LUÂN</t>
  </si>
  <si>
    <t xml:space="preserve">DƯƠNG THỊ PHƯƠNG THANH </t>
  </si>
  <si>
    <t>0918426678</t>
  </si>
  <si>
    <t>079319009485</t>
  </si>
  <si>
    <t>0962234992</t>
  </si>
  <si>
    <t>079319018100</t>
  </si>
  <si>
    <t xml:space="preserve">LÊ HOÀNG KIM </t>
  </si>
  <si>
    <t>CA</t>
  </si>
  <si>
    <t>LÊ NGỌC THANH</t>
  </si>
  <si>
    <t>06/04/2019</t>
  </si>
  <si>
    <t>TK6/10</t>
  </si>
  <si>
    <t>LÊ HOÀNG QUÂN</t>
  </si>
  <si>
    <t>Công nhân</t>
  </si>
  <si>
    <t xml:space="preserve">DƯƠNG THỊ KIM THÚY </t>
  </si>
  <si>
    <t>187</t>
  </si>
  <si>
    <t>LÊ XUÂN LỘC</t>
  </si>
  <si>
    <t>LÊ THỊ THANH DUNG</t>
  </si>
  <si>
    <t>0969694889</t>
  </si>
  <si>
    <t>075219013439</t>
  </si>
  <si>
    <t>0934332191</t>
  </si>
  <si>
    <t>079219004184</t>
  </si>
  <si>
    <t>BÙI AN</t>
  </si>
  <si>
    <t>NGUYỄN ANH</t>
  </si>
  <si>
    <t>BÙI CHÍ THIỆN</t>
  </si>
  <si>
    <t>Nha sỹ</t>
  </si>
  <si>
    <t>NGUYỄN THỊ NHƯ Ý</t>
  </si>
  <si>
    <t>NGUYỄN QUANG VŨ</t>
  </si>
  <si>
    <t>NV Ngân hàng</t>
  </si>
  <si>
    <t>TRẦN HỒNG NHUNG</t>
  </si>
  <si>
    <t>0903948780</t>
  </si>
  <si>
    <t>079219045055</t>
  </si>
  <si>
    <t>0936666681</t>
  </si>
  <si>
    <t>079319015631</t>
  </si>
  <si>
    <t xml:space="preserve">NGUYỄN MINH </t>
  </si>
  <si>
    <t>ĐINH NGỌC THU</t>
  </si>
  <si>
    <t>96/12</t>
  </si>
  <si>
    <t>NGUYỄN VIẾT THỦY</t>
  </si>
  <si>
    <t>ĐỖ MINH TÂM</t>
  </si>
  <si>
    <t>150/16</t>
  </si>
  <si>
    <t>ĐINH NGỌC DŨNG</t>
  </si>
  <si>
    <t>VŨ THỊ HOÀI THU</t>
  </si>
  <si>
    <t>Nội trợ</t>
  </si>
  <si>
    <t>0938891338</t>
  </si>
  <si>
    <t>0982115208</t>
  </si>
  <si>
    <t>079319008464</t>
  </si>
  <si>
    <t>079219003269</t>
  </si>
  <si>
    <t xml:space="preserve">NGUYỄN HOÀNG HÀ </t>
  </si>
  <si>
    <t>GIANG</t>
  </si>
  <si>
    <t xml:space="preserve">DƯƠNG GIA </t>
  </si>
  <si>
    <t>09/02/2019</t>
  </si>
  <si>
    <t>134</t>
  </si>
  <si>
    <t xml:space="preserve">Trần Hưng Đạo </t>
  </si>
  <si>
    <t>NGUYỄN QUANG SANG</t>
  </si>
  <si>
    <t>TRỊNH HOÀNG YẾN</t>
  </si>
  <si>
    <t>131 T2</t>
  </si>
  <si>
    <t xml:space="preserve">DƯƠNG TIẾN DŨNG </t>
  </si>
  <si>
    <t>HOÀNG THỊ HỒNG</t>
  </si>
  <si>
    <t>0933379127</t>
  </si>
  <si>
    <t>079219010154</t>
  </si>
  <si>
    <t>0909869086</t>
  </si>
  <si>
    <t>079219006811</t>
  </si>
  <si>
    <t>NGUYỄN PHÚC GIA</t>
  </si>
  <si>
    <t>ĐINH NHẬT</t>
  </si>
  <si>
    <t>NGUYỄN HOÀI NAM</t>
  </si>
  <si>
    <t>NGUYỄN LÊ THẢO VY</t>
  </si>
  <si>
    <t>391/TK43/39</t>
  </si>
  <si>
    <t>ĐINH HOÀNG MINH</t>
  </si>
  <si>
    <t>NGUYỄN ViỆT MINH TÚ</t>
  </si>
  <si>
    <t>0909906422</t>
  </si>
  <si>
    <t>079219019831</t>
  </si>
  <si>
    <t>0919695125</t>
  </si>
  <si>
    <t>079319022840</t>
  </si>
  <si>
    <t>ĐOÀN CHI</t>
  </si>
  <si>
    <t>NGUYỄN MAI NHẬT</t>
  </si>
  <si>
    <t>24/06/2019</t>
  </si>
  <si>
    <t xml:space="preserve">115/34 </t>
  </si>
  <si>
    <t>ĐOÀN VĂN HIỂN</t>
  </si>
  <si>
    <t>KD tự do</t>
  </si>
  <si>
    <t>466/43</t>
  </si>
  <si>
    <t>Lê Văn Sỹ</t>
  </si>
  <si>
    <t>NGUYỄN DUY TÙNG</t>
  </si>
  <si>
    <t>LƯƠNG NGỌC MAI</t>
  </si>
  <si>
    <t>0907374999</t>
  </si>
  <si>
    <t>079319019451</t>
  </si>
  <si>
    <t>0901122639</t>
  </si>
  <si>
    <t>070319004173</t>
  </si>
  <si>
    <t>VƯƠNG KHÁNH</t>
  </si>
  <si>
    <t>NGUYỄN NGỌC</t>
  </si>
  <si>
    <t>Bến Vân Đồn</t>
  </si>
  <si>
    <t>VƯƠNG QUỐC KHÁNH</t>
  </si>
  <si>
    <t>ĐINH THỊ CẨM HƯƠNG</t>
  </si>
  <si>
    <t>Bùi Hữu Nghĩa</t>
  </si>
  <si>
    <t>NGUYỄN THANH TÚ</t>
  </si>
  <si>
    <t>NGUYỄN THỊ KIM THOA</t>
  </si>
  <si>
    <t>0967137777</t>
  </si>
  <si>
    <t>079319047777</t>
  </si>
  <si>
    <t>0903801677</t>
  </si>
  <si>
    <t>079319033968</t>
  </si>
  <si>
    <t>NGUYỄN LAN</t>
  </si>
  <si>
    <t xml:space="preserve">PHẠM HUỆ </t>
  </si>
  <si>
    <t>24/10/2019</t>
  </si>
  <si>
    <t>6/4</t>
  </si>
  <si>
    <t>Cách Mạng Tháng 8</t>
  </si>
  <si>
    <t>NGUYỄN PHI DŨNG</t>
  </si>
  <si>
    <t>Kỹ sư</t>
  </si>
  <si>
    <t>NGUYỄN THU CẨM LAN</t>
  </si>
  <si>
    <t>16/1</t>
  </si>
  <si>
    <t>PHẠM THANH TUẤN</t>
  </si>
  <si>
    <t>DU HUỆ PHƯƠNG</t>
  </si>
  <si>
    <t>0909164668</t>
  </si>
  <si>
    <t>079219042266</t>
  </si>
  <si>
    <t>0932143048</t>
  </si>
  <si>
    <t>079319020315</t>
  </si>
  <si>
    <t xml:space="preserve">NGUYỄN PHÚC </t>
  </si>
  <si>
    <t>TRANG LÊ THẢO</t>
  </si>
  <si>
    <t>Kế Toán</t>
  </si>
  <si>
    <t>134/87</t>
  </si>
  <si>
    <t>Đoàn Văn Bơ</t>
  </si>
  <si>
    <t>TRANG CHÍ TÀI</t>
  </si>
  <si>
    <t>CB UBND Q4</t>
  </si>
  <si>
    <t>LÊ THỊ QUYỀN</t>
  </si>
  <si>
    <t>0919962416</t>
  </si>
  <si>
    <t>079319042359</t>
  </si>
  <si>
    <t>0938639263</t>
  </si>
  <si>
    <t>089319005382</t>
  </si>
  <si>
    <t>BÙI THIÊN HOÀNG</t>
  </si>
  <si>
    <t xml:space="preserve">PHẠM THỊ MỸ </t>
  </si>
  <si>
    <t>HOA</t>
  </si>
  <si>
    <t xml:space="preserve">013 Lô C4 </t>
  </si>
  <si>
    <t>c/c 212 Nguyễn Trãi</t>
  </si>
  <si>
    <t>BÙI THIÊN VŨ</t>
  </si>
  <si>
    <t>KD tại nhà</t>
  </si>
  <si>
    <t>HOÀNG HUỲNH THUÝ PHI</t>
  </si>
  <si>
    <t>150/50</t>
  </si>
  <si>
    <t>PHẠM VĂN THỌ</t>
  </si>
  <si>
    <t>Buôn bán</t>
  </si>
  <si>
    <t>LÊ THỊ HỮU HẠNH</t>
  </si>
  <si>
    <t>0328154120</t>
  </si>
  <si>
    <t>035319001660</t>
  </si>
  <si>
    <t>0937636818</t>
  </si>
  <si>
    <t>TRẦN NGỌC LY</t>
  </si>
  <si>
    <t>TRẦN ANH TUẤN</t>
  </si>
  <si>
    <t>12</t>
  </si>
  <si>
    <t>3/2</t>
  </si>
  <si>
    <t>Tòa Iris 3, Hà Đô-200</t>
  </si>
  <si>
    <t>TRẦN NGỌC TRÂM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</si>
</sst>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);\(0\)"/>
    <numFmt numFmtId="166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sz val="10"/>
      <color rgb="FF0070C0"/>
      <name val="Tahoma"/>
      <family val="2"/>
    </font>
    <font>
      <sz val="14"/>
      <color rgb="FFFF000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4"/>
      <name val="Tahoma"/>
      <family val="2"/>
    </font>
    <font>
      <sz val="20"/>
      <name val="Tahoma"/>
      <family val="2"/>
    </font>
    <font>
      <sz val="9"/>
      <color theme="1"/>
      <name val="Tahoma"/>
      <family val="2"/>
    </font>
    <font>
      <b/>
      <i/>
      <sz val="11"/>
      <name val="Tahoma"/>
      <family val="2"/>
    </font>
    <font>
      <b/>
      <sz val="9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9"/>
      <name val="Tahoma"/>
      <family val="2"/>
    </font>
    <font>
      <sz val="9"/>
      <color rgb="FF0000FF"/>
      <name val="Tahoma"/>
      <family val="2"/>
    </font>
    <font>
      <sz val="9"/>
      <color rgb="FF00B050"/>
      <name val="Tahoma"/>
      <family val="2"/>
    </font>
    <font>
      <sz val="26"/>
      <name val="Tahoma"/>
      <family val="2"/>
    </font>
    <font>
      <sz val="9"/>
      <color rgb="FFFF0000"/>
      <name val="Tahoma"/>
      <family val="2"/>
    </font>
    <font>
      <sz val="18"/>
      <color rgb="FFFF0000"/>
      <name val="Tahoma"/>
      <family val="2"/>
    </font>
    <font>
      <sz val="13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6" fontId="3" fillId="0" borderId="11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6" fontId="3" fillId="0" borderId="12" xfId="1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12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6" fontId="6" fillId="0" borderId="12" xfId="1" applyNumberFormat="1" applyFont="1" applyBorder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12" xfId="1" applyNumberFormat="1" applyFont="1" applyBorder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22" fillId="0" borderId="14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5" fillId="2" borderId="0" xfId="0" applyFont="1" applyFill="1" applyAlignment="1">
      <alignment vertical="center"/>
    </xf>
    <xf numFmtId="0" fontId="25" fillId="2" borderId="0" xfId="0" applyFont="1" applyFill="1"/>
    <xf numFmtId="0" fontId="21" fillId="2" borderId="0" xfId="0" applyFont="1" applyFill="1"/>
    <xf numFmtId="0" fontId="8" fillId="0" borderId="0" xfId="0" applyFont="1" applyAlignment="1">
      <alignment vertical="center"/>
    </xf>
    <xf numFmtId="0" fontId="26" fillId="0" borderId="0" xfId="0" applyFont="1"/>
    <xf numFmtId="0" fontId="15" fillId="0" borderId="0" xfId="0" applyFont="1" applyAlignment="1" applyProtection="1">
      <alignment horizontal="center" vertical="center"/>
      <protection locked="0"/>
    </xf>
    <xf numFmtId="0" fontId="25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/>
    <xf numFmtId="0" fontId="1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14" fontId="25" fillId="0" borderId="12" xfId="2" applyNumberFormat="1" applyFont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14" fontId="7" fillId="2" borderId="0" xfId="2" applyNumberFormat="1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30" fillId="2" borderId="0" xfId="0" applyFont="1" applyFill="1"/>
    <xf numFmtId="0" fontId="30" fillId="2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/>
    <xf numFmtId="0" fontId="1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5" fillId="2" borderId="0" xfId="0" quotePrefix="1" applyFont="1" applyFill="1" applyAlignment="1">
      <alignment horizontal="left" vertical="center"/>
    </xf>
    <xf numFmtId="0" fontId="25" fillId="0" borderId="0" xfId="0" quotePrefix="1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5" fillId="2" borderId="12" xfId="0" quotePrefix="1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quotePrefix="1" applyFont="1" applyBorder="1" applyAlignment="1">
      <alignment horizontal="left" vertical="center"/>
    </xf>
    <xf numFmtId="0" fontId="15" fillId="0" borderId="12" xfId="0" quotePrefix="1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quotePrefix="1" applyFont="1" applyBorder="1" applyAlignment="1">
      <alignment horizontal="center" vertical="center"/>
    </xf>
    <xf numFmtId="0" fontId="15" fillId="2" borderId="11" xfId="0" quotePrefix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left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0" borderId="12" xfId="2" applyFont="1" applyBorder="1" applyAlignment="1">
      <alignment horizontal="left" vertical="center" wrapText="1"/>
    </xf>
    <xf numFmtId="0" fontId="15" fillId="0" borderId="11" xfId="2" applyFont="1" applyBorder="1" applyAlignment="1">
      <alignment horizontal="left" vertical="center" wrapText="1"/>
    </xf>
    <xf numFmtId="0" fontId="15" fillId="0" borderId="11" xfId="0" quotePrefix="1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 wrapText="1"/>
    </xf>
    <xf numFmtId="0" fontId="15" fillId="0" borderId="12" xfId="0" quotePrefix="1" applyFont="1" applyBorder="1" applyAlignment="1">
      <alignment vertical="center"/>
    </xf>
    <xf numFmtId="0" fontId="15" fillId="0" borderId="13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wrapText="1"/>
    </xf>
    <xf numFmtId="0" fontId="15" fillId="0" borderId="12" xfId="0" quotePrefix="1" applyFont="1" applyBorder="1" applyAlignment="1" applyProtection="1">
      <alignment horizontal="left" vertical="center"/>
      <protection locked="0"/>
    </xf>
    <xf numFmtId="0" fontId="15" fillId="2" borderId="12" xfId="0" quotePrefix="1" applyFont="1" applyFill="1" applyBorder="1" applyAlignment="1" applyProtection="1">
      <alignment horizontal="left" vertical="center" wrapText="1"/>
      <protection locked="0"/>
    </xf>
    <xf numFmtId="0" fontId="15" fillId="0" borderId="13" xfId="0" quotePrefix="1" applyFont="1" applyBorder="1" applyAlignment="1">
      <alignment horizontal="center" vertical="center"/>
    </xf>
    <xf numFmtId="0" fontId="15" fillId="0" borderId="13" xfId="0" quotePrefix="1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14" fontId="15" fillId="0" borderId="12" xfId="0" applyNumberFormat="1" applyFont="1" applyBorder="1" applyAlignment="1">
      <alignment horizontal="center" vertical="center"/>
    </xf>
    <xf numFmtId="14" fontId="15" fillId="0" borderId="12" xfId="0" applyNumberFormat="1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4" fontId="15" fillId="0" borderId="11" xfId="0" applyNumberFormat="1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14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>
      <alignment horizontal="center" vertical="center" wrapText="1" shrinkToFit="1"/>
    </xf>
    <xf numFmtId="165" fontId="16" fillId="0" borderId="1" xfId="0" quotePrefix="1" applyNumberFormat="1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65" fontId="16" fillId="0" borderId="15" xfId="0" quotePrefix="1" applyNumberFormat="1" applyFont="1" applyBorder="1" applyAlignment="1">
      <alignment horizontal="center" vertical="center" wrapText="1" shrinkToFit="1"/>
    </xf>
    <xf numFmtId="165" fontId="16" fillId="0" borderId="10" xfId="0" quotePrefix="1" applyNumberFormat="1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2" fillId="0" borderId="16" xfId="0" quotePrefix="1" applyFont="1" applyBorder="1" applyAlignment="1">
      <alignment horizontal="center" vertical="center"/>
    </xf>
    <xf numFmtId="0" fontId="32" fillId="0" borderId="12" xfId="0" quotePrefix="1" applyFont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1053612</xdr:colOff>
      <xdr:row>1</xdr:row>
      <xdr:rowOff>215900</xdr:rowOff>
    </xdr:from>
    <xdr:to>
      <xdr:col>1</xdr:col>
      <xdr:colOff>1806087</xdr:colOff>
      <xdr:row>1</xdr:row>
      <xdr:rowOff>217488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>
          <a:off x="1595804" y="46501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 x14ac:dyDescent="0.2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 x14ac:dyDescent="0.25">
      <c r="C3" s="2"/>
      <c r="D3" s="2"/>
    </row>
    <row r="4" spans="1:6" s="3" customFormat="1" ht="20.100000000000001" customHeight="1" x14ac:dyDescent="0.25">
      <c r="A4" s="5" t="s">
        <v>14</v>
      </c>
      <c r="B4" s="5" t="s">
        <v>31</v>
      </c>
      <c r="C4" s="5" t="s">
        <v>30</v>
      </c>
      <c r="D4" s="5" t="s">
        <v>39</v>
      </c>
      <c r="E4" s="5" t="s">
        <v>32</v>
      </c>
    </row>
    <row r="5" spans="1:6" ht="20.100000000000001" customHeight="1" x14ac:dyDescent="0.25">
      <c r="A5" s="6" t="s">
        <v>15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 x14ac:dyDescent="0.25">
      <c r="A6" s="8" t="s">
        <v>16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 x14ac:dyDescent="0.25">
      <c r="A7" s="8" t="s">
        <v>17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 x14ac:dyDescent="0.25">
      <c r="A8" s="8" t="s">
        <v>18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 x14ac:dyDescent="0.25">
      <c r="A9" s="8" t="s">
        <v>19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 x14ac:dyDescent="0.25">
      <c r="A10" s="8" t="s">
        <v>20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 x14ac:dyDescent="0.25">
      <c r="A11" s="8" t="s">
        <v>21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 x14ac:dyDescent="0.25">
      <c r="A12" s="8" t="s">
        <v>22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 x14ac:dyDescent="0.25">
      <c r="A13" s="8" t="s">
        <v>23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 x14ac:dyDescent="0.25">
      <c r="A14" s="14" t="s">
        <v>24</v>
      </c>
      <c r="B14" s="15">
        <f>Choi1!A37</f>
        <v>30</v>
      </c>
      <c r="C14" s="15">
        <f>Choi1!A37</f>
        <v>30</v>
      </c>
      <c r="D14" s="9"/>
      <c r="E14" s="15"/>
      <c r="F14" s="16"/>
    </row>
    <row r="15" spans="1:6" s="17" customFormat="1" ht="20.100000000000001" customHeight="1" x14ac:dyDescent="0.25">
      <c r="A15" s="14" t="s">
        <v>25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 x14ac:dyDescent="0.25">
      <c r="A16" s="14" t="s">
        <v>26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 x14ac:dyDescent="0.25">
      <c r="A17" s="14"/>
      <c r="B17" s="15"/>
      <c r="C17" s="15"/>
      <c r="D17" s="9"/>
      <c r="E17" s="18"/>
      <c r="F17" s="16"/>
    </row>
    <row r="18" spans="1:6" ht="20.100000000000001" customHeight="1" x14ac:dyDescent="0.25">
      <c r="A18" s="8" t="s">
        <v>27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 x14ac:dyDescent="0.25">
      <c r="A19" s="8" t="s">
        <v>28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 x14ac:dyDescent="0.25">
      <c r="A20" s="8" t="s">
        <v>29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 x14ac:dyDescent="0.25">
      <c r="A21" s="10"/>
      <c r="B21" s="10"/>
      <c r="C21" s="10"/>
      <c r="D21" s="10"/>
      <c r="E21" s="10"/>
    </row>
    <row r="22" spans="1:6" ht="20.100000000000001" customHeight="1" x14ac:dyDescent="0.25">
      <c r="A22" s="5" t="s">
        <v>33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9933"/>
  </sheetPr>
  <dimension ref="A1:Y45"/>
  <sheetViews>
    <sheetView tabSelected="1" topLeftCell="A10" zoomScale="65" zoomScaleNormal="65" zoomScaleSheetLayoutView="78" workbookViewId="0">
      <selection activeCell="B10" sqref="B10:Q10"/>
    </sheetView>
  </sheetViews>
  <sheetFormatPr defaultColWidth="9.140625" defaultRowHeight="11.25" x14ac:dyDescent="0.25"/>
  <cols>
    <col min="1" max="1" width="8.140625" style="26" customWidth="1"/>
    <col min="2" max="2" width="31" style="26" customWidth="1"/>
    <col min="3" max="3" width="14.28515625" style="26" customWidth="1"/>
    <col min="4" max="4" width="5.7109375" style="26" customWidth="1"/>
    <col min="5" max="5" width="16.140625" style="26" customWidth="1"/>
    <col min="6" max="6" width="15.5703125" style="26" customWidth="1"/>
    <col min="7" max="7" width="21.42578125" style="26" customWidth="1"/>
    <col min="8" max="8" width="8.140625" style="26" customWidth="1"/>
    <col min="9" max="9" width="8.5703125" style="26" customWidth="1"/>
    <col min="10" max="10" width="31.5703125" style="26" customWidth="1"/>
    <col min="11" max="11" width="17.28515625" style="26" customWidth="1"/>
    <col min="12" max="12" width="16.140625" style="26" customWidth="1"/>
    <col min="13" max="13" width="40.5703125" style="26" customWidth="1"/>
    <col min="14" max="15" width="12" style="26" customWidth="1"/>
    <col min="16" max="16" width="15.5703125" style="26" customWidth="1"/>
    <col min="17" max="17" width="20.85546875" style="26" customWidth="1"/>
    <col min="18" max="18" width="19.5703125" style="26" customWidth="1"/>
    <col min="19" max="19" width="38.28515625" style="26" customWidth="1"/>
    <col min="20" max="23" width="9.140625" style="26"/>
    <col min="24" max="24" width="13" style="26" bestFit="1" customWidth="1"/>
    <col min="25" max="16384" width="9.140625" style="26"/>
  </cols>
  <sheetData>
    <row r="1" spans="1:25" s="43" customFormat="1" ht="20.100000000000001" customHeight="1" x14ac:dyDescent="0.2">
      <c r="A1" s="120" t="s">
        <v>0</v>
      </c>
      <c r="B1" s="120"/>
      <c r="C1" s="120"/>
      <c r="D1" s="120"/>
      <c r="E1" s="23"/>
      <c r="F1" s="23"/>
      <c r="G1" s="23"/>
    </row>
    <row r="2" spans="1:25" s="43" customFormat="1" ht="20.100000000000001" customHeight="1" x14ac:dyDescent="0.2">
      <c r="A2" s="121" t="s">
        <v>1</v>
      </c>
      <c r="B2" s="121"/>
      <c r="C2" s="121"/>
      <c r="D2" s="121"/>
      <c r="E2" s="24"/>
      <c r="F2" s="24"/>
      <c r="G2" s="24"/>
    </row>
    <row r="3" spans="1:25" s="21" customFormat="1" ht="30" customHeight="1" x14ac:dyDescent="0.25">
      <c r="A3" s="123" t="s">
        <v>40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67"/>
      <c r="R3" s="67"/>
      <c r="S3" s="25"/>
      <c r="T3" s="25"/>
      <c r="U3" s="25"/>
    </row>
    <row r="4" spans="1:25" ht="33.75" customHeight="1" x14ac:dyDescent="0.25">
      <c r="A4" s="124" t="s">
        <v>41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68"/>
      <c r="R4" s="68"/>
    </row>
    <row r="5" spans="1:25" ht="19.899999999999999" customHeight="1" thickBot="1" x14ac:dyDescent="0.3">
      <c r="A5" s="122" t="s">
        <v>34</v>
      </c>
      <c r="B5" s="122"/>
      <c r="C5" s="122"/>
      <c r="D5" s="27"/>
      <c r="E5" s="27"/>
      <c r="F5" s="27"/>
      <c r="G5" s="28"/>
    </row>
    <row r="6" spans="1:25" ht="33.75" customHeight="1" x14ac:dyDescent="0.25">
      <c r="A6" s="117" t="s">
        <v>2</v>
      </c>
      <c r="B6" s="129" t="s">
        <v>3</v>
      </c>
      <c r="C6" s="131" t="s">
        <v>35</v>
      </c>
      <c r="D6" s="117" t="s">
        <v>4</v>
      </c>
      <c r="E6" s="127" t="s">
        <v>5</v>
      </c>
      <c r="F6" s="114" t="s">
        <v>6</v>
      </c>
      <c r="G6" s="115"/>
      <c r="H6" s="115"/>
      <c r="I6" s="116"/>
      <c r="J6" s="112" t="s">
        <v>7</v>
      </c>
      <c r="K6" s="113" t="s">
        <v>37</v>
      </c>
      <c r="L6" s="125" t="s">
        <v>36</v>
      </c>
      <c r="M6" s="112" t="s">
        <v>8</v>
      </c>
      <c r="N6" s="113" t="s">
        <v>37</v>
      </c>
      <c r="O6" s="125" t="s">
        <v>36</v>
      </c>
      <c r="P6" s="118" t="s">
        <v>13</v>
      </c>
      <c r="Q6" s="117" t="s">
        <v>77</v>
      </c>
      <c r="R6" s="69"/>
    </row>
    <row r="7" spans="1:25" ht="33.75" customHeight="1" x14ac:dyDescent="0.25">
      <c r="A7" s="117"/>
      <c r="B7" s="130"/>
      <c r="C7" s="132"/>
      <c r="D7" s="117"/>
      <c r="E7" s="128"/>
      <c r="F7" s="84" t="s">
        <v>9</v>
      </c>
      <c r="G7" s="84" t="s">
        <v>10</v>
      </c>
      <c r="H7" s="94" t="s">
        <v>11</v>
      </c>
      <c r="I7" s="94" t="s">
        <v>12</v>
      </c>
      <c r="J7" s="112"/>
      <c r="K7" s="112"/>
      <c r="L7" s="126"/>
      <c r="M7" s="112"/>
      <c r="N7" s="112"/>
      <c r="O7" s="126"/>
      <c r="P7" s="118"/>
      <c r="Q7" s="118"/>
      <c r="R7" s="69"/>
    </row>
    <row r="8" spans="1:25" s="47" customFormat="1" ht="31.5" customHeight="1" x14ac:dyDescent="0.25">
      <c r="A8" s="89">
        <v>1</v>
      </c>
      <c r="B8" s="104" t="s">
        <v>153</v>
      </c>
      <c r="C8" s="104" t="s">
        <v>152</v>
      </c>
      <c r="D8" s="95" t="s">
        <v>58</v>
      </c>
      <c r="E8" s="105">
        <v>43499</v>
      </c>
      <c r="F8" s="104" t="s">
        <v>154</v>
      </c>
      <c r="G8" s="104" t="s">
        <v>63</v>
      </c>
      <c r="H8" s="106">
        <v>8</v>
      </c>
      <c r="I8" s="106">
        <v>4</v>
      </c>
      <c r="J8" s="104" t="s">
        <v>155</v>
      </c>
      <c r="K8" s="104" t="s">
        <v>108</v>
      </c>
      <c r="L8" s="104"/>
      <c r="M8" s="104" t="s">
        <v>156</v>
      </c>
      <c r="N8" s="104" t="s">
        <v>108</v>
      </c>
      <c r="O8" s="88"/>
      <c r="P8" s="83" t="s">
        <v>150</v>
      </c>
      <c r="Q8" s="89" t="s">
        <v>149</v>
      </c>
      <c r="R8" s="70"/>
      <c r="S8" s="29"/>
      <c r="T8" s="29"/>
      <c r="U8" s="29"/>
      <c r="V8" s="30"/>
      <c r="W8" s="31"/>
      <c r="X8" s="32"/>
    </row>
    <row r="9" spans="1:25" s="48" customFormat="1" ht="31.5" customHeight="1" x14ac:dyDescent="0.25">
      <c r="A9" s="82">
        <f>A8+1</f>
        <v>2</v>
      </c>
      <c r="B9" s="78" t="s">
        <v>151</v>
      </c>
      <c r="C9" s="78" t="s">
        <v>95</v>
      </c>
      <c r="D9" s="90" t="s">
        <v>58</v>
      </c>
      <c r="E9" s="103">
        <v>43641</v>
      </c>
      <c r="F9" s="78" t="s">
        <v>104</v>
      </c>
      <c r="G9" s="78" t="s">
        <v>105</v>
      </c>
      <c r="H9" s="81" t="s">
        <v>64</v>
      </c>
      <c r="I9" s="81">
        <v>1</v>
      </c>
      <c r="J9" s="78" t="s">
        <v>157</v>
      </c>
      <c r="K9" s="78" t="s">
        <v>55</v>
      </c>
      <c r="L9" s="78"/>
      <c r="M9" s="78" t="s">
        <v>158</v>
      </c>
      <c r="N9" s="78" t="s">
        <v>55</v>
      </c>
      <c r="O9" s="87"/>
      <c r="P9" s="96" t="s">
        <v>148</v>
      </c>
      <c r="Q9" s="82" t="s">
        <v>147</v>
      </c>
      <c r="R9" s="70"/>
      <c r="S9" s="29"/>
      <c r="T9" s="29"/>
      <c r="U9" s="29"/>
      <c r="V9" s="30"/>
      <c r="W9" s="31"/>
      <c r="X9" s="32"/>
    </row>
    <row r="10" spans="1:25" s="45" customFormat="1" ht="31.5" customHeight="1" x14ac:dyDescent="0.25">
      <c r="A10" s="82">
        <f t="shared" ref="A10:A37" si="0">A9+1</f>
        <v>3</v>
      </c>
      <c r="B10" s="101" t="s">
        <v>312</v>
      </c>
      <c r="C10" s="101" t="s">
        <v>70</v>
      </c>
      <c r="D10" s="90" t="s">
        <v>58</v>
      </c>
      <c r="E10" s="102">
        <v>43526</v>
      </c>
      <c r="F10" s="78" t="s">
        <v>311</v>
      </c>
      <c r="G10" s="101" t="s">
        <v>310</v>
      </c>
      <c r="H10" s="81" t="s">
        <v>309</v>
      </c>
      <c r="I10" s="81">
        <v>10</v>
      </c>
      <c r="J10" s="101" t="s">
        <v>308</v>
      </c>
      <c r="K10" s="101" t="s">
        <v>54</v>
      </c>
      <c r="L10" s="101"/>
      <c r="M10" s="101" t="s">
        <v>307</v>
      </c>
      <c r="N10" s="101" t="s">
        <v>54</v>
      </c>
      <c r="O10" s="87"/>
      <c r="P10" s="134" t="s">
        <v>306</v>
      </c>
      <c r="Q10" s="133" t="s">
        <v>305</v>
      </c>
      <c r="R10" s="71"/>
      <c r="S10" s="29"/>
      <c r="T10" s="29"/>
      <c r="U10" s="29"/>
      <c r="V10" s="30"/>
      <c r="W10" s="31"/>
      <c r="X10" s="32"/>
    </row>
    <row r="11" spans="1:25" s="45" customFormat="1" ht="31.5" customHeight="1" x14ac:dyDescent="0.25">
      <c r="A11" s="82">
        <f t="shared" si="0"/>
        <v>4</v>
      </c>
      <c r="B11" s="101" t="s">
        <v>140</v>
      </c>
      <c r="C11" s="101" t="s">
        <v>103</v>
      </c>
      <c r="D11" s="90" t="s">
        <v>58</v>
      </c>
      <c r="E11" s="102">
        <v>43576</v>
      </c>
      <c r="F11" s="78">
        <v>157</v>
      </c>
      <c r="G11" s="101" t="s">
        <v>46</v>
      </c>
      <c r="H11" s="81" t="s">
        <v>51</v>
      </c>
      <c r="I11" s="81">
        <v>1</v>
      </c>
      <c r="J11" s="101" t="s">
        <v>141</v>
      </c>
      <c r="K11" s="101" t="s">
        <v>54</v>
      </c>
      <c r="L11" s="101"/>
      <c r="M11" s="101" t="s">
        <v>142</v>
      </c>
      <c r="N11" s="101" t="s">
        <v>54</v>
      </c>
      <c r="O11" s="87"/>
      <c r="P11" s="97" t="s">
        <v>146</v>
      </c>
      <c r="Q11" s="82" t="s">
        <v>139</v>
      </c>
      <c r="R11" s="72"/>
      <c r="S11" s="29"/>
      <c r="T11" s="29"/>
      <c r="U11" s="29"/>
      <c r="V11" s="30"/>
      <c r="W11" s="31"/>
      <c r="X11" s="32"/>
      <c r="Y11" s="47"/>
    </row>
    <row r="12" spans="1:25" s="45" customFormat="1" ht="31.5" customHeight="1" x14ac:dyDescent="0.25">
      <c r="A12" s="82">
        <f t="shared" si="0"/>
        <v>5</v>
      </c>
      <c r="B12" s="101" t="s">
        <v>254</v>
      </c>
      <c r="C12" s="101" t="s">
        <v>78</v>
      </c>
      <c r="D12" s="90" t="s">
        <v>58</v>
      </c>
      <c r="E12" s="102">
        <v>43722</v>
      </c>
      <c r="F12" s="78">
        <v>223</v>
      </c>
      <c r="G12" s="101" t="s">
        <v>258</v>
      </c>
      <c r="H12" s="81">
        <v>1</v>
      </c>
      <c r="I12" s="81" t="s">
        <v>51</v>
      </c>
      <c r="J12" s="101" t="s">
        <v>259</v>
      </c>
      <c r="K12" s="101" t="s">
        <v>55</v>
      </c>
      <c r="L12" s="101"/>
      <c r="M12" s="101" t="s">
        <v>260</v>
      </c>
      <c r="N12" s="101" t="s">
        <v>55</v>
      </c>
      <c r="O12" s="87"/>
      <c r="P12" s="76" t="s">
        <v>251</v>
      </c>
      <c r="Q12" s="82" t="s">
        <v>252</v>
      </c>
      <c r="R12" s="70"/>
      <c r="S12" s="29"/>
      <c r="T12" s="29"/>
      <c r="U12" s="29"/>
      <c r="V12" s="30"/>
      <c r="W12" s="31"/>
      <c r="X12" s="32"/>
      <c r="Y12" s="48"/>
    </row>
    <row r="13" spans="1:25" s="45" customFormat="1" ht="31.5" customHeight="1" x14ac:dyDescent="0.25">
      <c r="A13" s="82">
        <f t="shared" si="0"/>
        <v>6</v>
      </c>
      <c r="B13" s="78" t="s">
        <v>83</v>
      </c>
      <c r="C13" s="78" t="s">
        <v>163</v>
      </c>
      <c r="D13" s="86" t="s">
        <v>58</v>
      </c>
      <c r="E13" s="103">
        <v>43581</v>
      </c>
      <c r="F13" s="78" t="s">
        <v>84</v>
      </c>
      <c r="G13" s="78" t="s">
        <v>49</v>
      </c>
      <c r="H13" s="81" t="s">
        <v>50</v>
      </c>
      <c r="I13" s="81">
        <v>1</v>
      </c>
      <c r="J13" s="78" t="s">
        <v>85</v>
      </c>
      <c r="K13" s="78" t="s">
        <v>87</v>
      </c>
      <c r="L13" s="78"/>
      <c r="M13" s="78" t="s">
        <v>86</v>
      </c>
      <c r="N13" s="78" t="s">
        <v>87</v>
      </c>
      <c r="O13" s="85"/>
      <c r="P13" s="76" t="s">
        <v>159</v>
      </c>
      <c r="Q13" s="82" t="s">
        <v>160</v>
      </c>
      <c r="R13" s="52"/>
      <c r="S13" s="29"/>
      <c r="T13" s="29"/>
      <c r="U13" s="29"/>
      <c r="V13" s="30"/>
      <c r="W13" s="31"/>
      <c r="X13" s="32"/>
    </row>
    <row r="14" spans="1:25" s="45" customFormat="1" ht="31.5" customHeight="1" x14ac:dyDescent="0.25">
      <c r="A14" s="82">
        <f t="shared" si="0"/>
        <v>7</v>
      </c>
      <c r="B14" s="101" t="s">
        <v>293</v>
      </c>
      <c r="C14" s="101" t="s">
        <v>294</v>
      </c>
      <c r="D14" s="90" t="s">
        <v>58</v>
      </c>
      <c r="E14" s="102">
        <v>43592</v>
      </c>
      <c r="F14" s="78" t="s">
        <v>300</v>
      </c>
      <c r="G14" s="101" t="s">
        <v>45</v>
      </c>
      <c r="H14" s="81" t="s">
        <v>51</v>
      </c>
      <c r="I14" s="81" t="s">
        <v>73</v>
      </c>
      <c r="J14" s="101" t="s">
        <v>301</v>
      </c>
      <c r="K14" s="101" t="s">
        <v>302</v>
      </c>
      <c r="L14" s="101"/>
      <c r="M14" s="101" t="s">
        <v>303</v>
      </c>
      <c r="N14" s="101" t="s">
        <v>302</v>
      </c>
      <c r="O14" s="87"/>
      <c r="P14" s="91" t="s">
        <v>290</v>
      </c>
      <c r="Q14" s="82" t="s">
        <v>291</v>
      </c>
      <c r="R14" s="72"/>
      <c r="S14" s="29"/>
      <c r="T14" s="29"/>
      <c r="U14" s="29"/>
      <c r="V14" s="30"/>
      <c r="W14" s="31"/>
      <c r="X14" s="32"/>
      <c r="Y14" s="47"/>
    </row>
    <row r="15" spans="1:25" s="45" customFormat="1" ht="31.5" customHeight="1" x14ac:dyDescent="0.25">
      <c r="A15" s="82">
        <f t="shared" si="0"/>
        <v>8</v>
      </c>
      <c r="B15" s="101" t="s">
        <v>215</v>
      </c>
      <c r="C15" s="101" t="s">
        <v>88</v>
      </c>
      <c r="D15" s="90"/>
      <c r="E15" s="102">
        <v>43506</v>
      </c>
      <c r="F15" s="78" t="s">
        <v>221</v>
      </c>
      <c r="G15" s="101" t="s">
        <v>48</v>
      </c>
      <c r="H15" s="81" t="s">
        <v>51</v>
      </c>
      <c r="I15" s="81" t="s">
        <v>73</v>
      </c>
      <c r="J15" s="101" t="s">
        <v>222</v>
      </c>
      <c r="K15" s="101" t="s">
        <v>54</v>
      </c>
      <c r="L15" s="101"/>
      <c r="M15" s="101" t="s">
        <v>223</v>
      </c>
      <c r="N15" s="101" t="s">
        <v>54</v>
      </c>
      <c r="O15" s="87"/>
      <c r="P15" s="80" t="s">
        <v>210</v>
      </c>
      <c r="Q15" s="82" t="s">
        <v>212</v>
      </c>
      <c r="R15" s="52"/>
      <c r="S15" s="29"/>
      <c r="T15" s="29"/>
      <c r="U15" s="29"/>
      <c r="V15" s="30"/>
      <c r="W15" s="31"/>
      <c r="X15" s="32"/>
      <c r="Y15" s="48"/>
    </row>
    <row r="16" spans="1:25" s="46" customFormat="1" ht="31.5" customHeight="1" x14ac:dyDescent="0.25">
      <c r="A16" s="82">
        <f t="shared" si="0"/>
        <v>9</v>
      </c>
      <c r="B16" s="101" t="s">
        <v>173</v>
      </c>
      <c r="C16" s="101" t="s">
        <v>174</v>
      </c>
      <c r="D16" s="90"/>
      <c r="E16" s="102" t="s">
        <v>176</v>
      </c>
      <c r="F16" s="78" t="s">
        <v>177</v>
      </c>
      <c r="G16" s="101" t="s">
        <v>62</v>
      </c>
      <c r="H16" s="81" t="s">
        <v>52</v>
      </c>
      <c r="I16" s="81">
        <v>1</v>
      </c>
      <c r="J16" s="101" t="s">
        <v>178</v>
      </c>
      <c r="K16" s="101" t="s">
        <v>179</v>
      </c>
      <c r="L16" s="101"/>
      <c r="M16" s="101" t="s">
        <v>180</v>
      </c>
      <c r="N16" s="101" t="s">
        <v>179</v>
      </c>
      <c r="O16" s="87"/>
      <c r="P16" s="77" t="s">
        <v>169</v>
      </c>
      <c r="Q16" s="82" t="s">
        <v>170</v>
      </c>
      <c r="R16" s="71"/>
      <c r="S16" s="29"/>
      <c r="T16" s="29"/>
      <c r="U16" s="29"/>
      <c r="V16" s="30"/>
      <c r="W16" s="31"/>
      <c r="X16" s="49"/>
    </row>
    <row r="17" spans="1:25" s="54" customFormat="1" ht="31.5" customHeight="1" x14ac:dyDescent="0.25">
      <c r="A17" s="82">
        <f t="shared" si="0"/>
        <v>10</v>
      </c>
      <c r="B17" s="101" t="s">
        <v>175</v>
      </c>
      <c r="C17" s="101" t="s">
        <v>42</v>
      </c>
      <c r="D17" s="90" t="s">
        <v>58</v>
      </c>
      <c r="E17" s="102">
        <v>43628</v>
      </c>
      <c r="F17" s="78" t="s">
        <v>181</v>
      </c>
      <c r="G17" s="101" t="s">
        <v>76</v>
      </c>
      <c r="H17" s="81" t="s">
        <v>64</v>
      </c>
      <c r="I17" s="81" t="s">
        <v>73</v>
      </c>
      <c r="J17" s="101" t="s">
        <v>182</v>
      </c>
      <c r="K17" s="101" t="s">
        <v>55</v>
      </c>
      <c r="L17" s="101"/>
      <c r="M17" s="101" t="s">
        <v>183</v>
      </c>
      <c r="N17" s="101" t="s">
        <v>55</v>
      </c>
      <c r="O17" s="87"/>
      <c r="P17" s="78" t="s">
        <v>171</v>
      </c>
      <c r="Q17" s="82" t="s">
        <v>172</v>
      </c>
      <c r="R17" s="73"/>
      <c r="S17" s="29"/>
      <c r="T17" s="29"/>
      <c r="U17" s="29"/>
      <c r="V17" s="30"/>
      <c r="W17" s="31"/>
      <c r="X17" s="29"/>
    </row>
    <row r="18" spans="1:25" s="33" customFormat="1" ht="31.5" customHeight="1" x14ac:dyDescent="0.25">
      <c r="A18" s="82">
        <f t="shared" si="0"/>
        <v>11</v>
      </c>
      <c r="B18" s="101" t="s">
        <v>110</v>
      </c>
      <c r="C18" s="101" t="s">
        <v>111</v>
      </c>
      <c r="D18" s="90"/>
      <c r="E18" s="102">
        <v>43557</v>
      </c>
      <c r="F18" s="78" t="s">
        <v>112</v>
      </c>
      <c r="G18" s="101" t="s">
        <v>113</v>
      </c>
      <c r="H18" s="81">
        <v>4</v>
      </c>
      <c r="I18" s="81">
        <v>8</v>
      </c>
      <c r="J18" s="101" t="s">
        <v>114</v>
      </c>
      <c r="K18" s="101" t="s">
        <v>96</v>
      </c>
      <c r="L18" s="101"/>
      <c r="M18" s="101" t="s">
        <v>115</v>
      </c>
      <c r="N18" s="101" t="s">
        <v>97</v>
      </c>
      <c r="O18" s="87"/>
      <c r="P18" s="76" t="s">
        <v>143</v>
      </c>
      <c r="Q18" s="82" t="s">
        <v>109</v>
      </c>
      <c r="R18" s="52"/>
      <c r="S18" s="29"/>
      <c r="T18" s="29"/>
      <c r="U18" s="29"/>
      <c r="V18" s="30"/>
      <c r="W18" s="31"/>
      <c r="X18" s="49"/>
      <c r="Y18" s="47"/>
    </row>
    <row r="19" spans="1:25" s="45" customFormat="1" ht="31.5" customHeight="1" x14ac:dyDescent="0.25">
      <c r="A19" s="82">
        <f t="shared" si="0"/>
        <v>12</v>
      </c>
      <c r="B19" s="101" t="s">
        <v>189</v>
      </c>
      <c r="C19" s="101" t="s">
        <v>89</v>
      </c>
      <c r="D19" s="90"/>
      <c r="E19" s="102">
        <v>43502</v>
      </c>
      <c r="F19" s="78">
        <v>127</v>
      </c>
      <c r="G19" s="101" t="s">
        <v>46</v>
      </c>
      <c r="H19" s="81" t="s">
        <v>51</v>
      </c>
      <c r="I19" s="81">
        <v>1</v>
      </c>
      <c r="J19" s="101" t="s">
        <v>193</v>
      </c>
      <c r="K19" s="101" t="s">
        <v>194</v>
      </c>
      <c r="L19" s="101"/>
      <c r="M19" s="101" t="s">
        <v>195</v>
      </c>
      <c r="N19" s="101" t="s">
        <v>194</v>
      </c>
      <c r="O19" s="87"/>
      <c r="P19" s="78" t="s">
        <v>186</v>
      </c>
      <c r="Q19" s="82" t="s">
        <v>187</v>
      </c>
      <c r="R19" s="72"/>
      <c r="S19" s="29"/>
      <c r="T19" s="29"/>
      <c r="U19" s="29"/>
      <c r="V19" s="30"/>
      <c r="W19" s="31"/>
      <c r="X19" s="49"/>
    </row>
    <row r="20" spans="1:25" s="33" customFormat="1" ht="31.5" customHeight="1" x14ac:dyDescent="0.25">
      <c r="A20" s="82">
        <f t="shared" si="0"/>
        <v>13</v>
      </c>
      <c r="B20" s="101" t="s">
        <v>228</v>
      </c>
      <c r="C20" s="101" t="s">
        <v>75</v>
      </c>
      <c r="D20" s="90"/>
      <c r="E20" s="102">
        <v>43567</v>
      </c>
      <c r="F20" s="78">
        <v>53</v>
      </c>
      <c r="G20" s="101" t="s">
        <v>74</v>
      </c>
      <c r="H20" s="81" t="s">
        <v>64</v>
      </c>
      <c r="I20" s="81">
        <v>1</v>
      </c>
      <c r="J20" s="101" t="s">
        <v>230</v>
      </c>
      <c r="K20" s="101" t="s">
        <v>87</v>
      </c>
      <c r="L20" s="101"/>
      <c r="M20" s="101" t="s">
        <v>231</v>
      </c>
      <c r="N20" s="101" t="s">
        <v>87</v>
      </c>
      <c r="O20" s="87"/>
      <c r="P20" s="78" t="s">
        <v>224</v>
      </c>
      <c r="Q20" s="82" t="s">
        <v>225</v>
      </c>
      <c r="R20" s="70"/>
      <c r="S20" s="29"/>
      <c r="T20" s="29"/>
      <c r="U20" s="29"/>
      <c r="V20" s="30"/>
      <c r="W20" s="31"/>
      <c r="X20" s="49"/>
      <c r="Y20" s="48"/>
    </row>
    <row r="21" spans="1:25" s="45" customFormat="1" ht="31.5" customHeight="1" x14ac:dyDescent="0.25">
      <c r="A21" s="82">
        <f t="shared" si="0"/>
        <v>14</v>
      </c>
      <c r="B21" s="101" t="s">
        <v>265</v>
      </c>
      <c r="C21" s="101" t="s">
        <v>101</v>
      </c>
      <c r="D21" s="90" t="s">
        <v>58</v>
      </c>
      <c r="E21" s="102">
        <v>43769</v>
      </c>
      <c r="F21" s="78" t="s">
        <v>268</v>
      </c>
      <c r="G21" s="101" t="s">
        <v>269</v>
      </c>
      <c r="H21" s="81" t="s">
        <v>51</v>
      </c>
      <c r="I21" s="81">
        <v>1</v>
      </c>
      <c r="J21" s="101" t="s">
        <v>270</v>
      </c>
      <c r="K21" s="101" t="s">
        <v>271</v>
      </c>
      <c r="L21" s="101"/>
      <c r="M21" s="101" t="s">
        <v>272</v>
      </c>
      <c r="N21" s="101" t="s">
        <v>55</v>
      </c>
      <c r="O21" s="86"/>
      <c r="P21" s="79" t="s">
        <v>261</v>
      </c>
      <c r="Q21" s="82" t="s">
        <v>262</v>
      </c>
      <c r="R21" s="70"/>
      <c r="S21" s="29"/>
      <c r="T21" s="29"/>
      <c r="U21" s="29"/>
      <c r="V21" s="30"/>
      <c r="W21" s="31"/>
      <c r="X21" s="49"/>
    </row>
    <row r="22" spans="1:25" s="45" customFormat="1" ht="31.5" customHeight="1" x14ac:dyDescent="0.25">
      <c r="A22" s="82">
        <f t="shared" si="0"/>
        <v>15</v>
      </c>
      <c r="B22" s="78" t="s">
        <v>124</v>
      </c>
      <c r="C22" s="78" t="s">
        <v>68</v>
      </c>
      <c r="D22" s="90"/>
      <c r="E22" s="103" t="s">
        <v>125</v>
      </c>
      <c r="F22" s="78" t="s">
        <v>126</v>
      </c>
      <c r="G22" s="78" t="s">
        <v>107</v>
      </c>
      <c r="H22" s="81" t="s">
        <v>82</v>
      </c>
      <c r="I22" s="81" t="s">
        <v>93</v>
      </c>
      <c r="J22" s="78" t="s">
        <v>127</v>
      </c>
      <c r="K22" s="78" t="s">
        <v>54</v>
      </c>
      <c r="L22" s="78"/>
      <c r="M22" s="78" t="s">
        <v>128</v>
      </c>
      <c r="N22" s="78" t="s">
        <v>54</v>
      </c>
      <c r="O22" s="85"/>
      <c r="P22" s="79" t="s">
        <v>304</v>
      </c>
      <c r="Q22" s="82" t="s">
        <v>123</v>
      </c>
      <c r="R22" s="52"/>
      <c r="S22" s="29"/>
      <c r="T22" s="29"/>
      <c r="U22" s="29"/>
      <c r="V22" s="30"/>
      <c r="W22" s="31"/>
      <c r="X22" s="49"/>
      <c r="Y22" s="48"/>
    </row>
    <row r="23" spans="1:25" s="45" customFormat="1" ht="31.5" customHeight="1" x14ac:dyDescent="0.25">
      <c r="A23" s="82">
        <f t="shared" si="0"/>
        <v>16</v>
      </c>
      <c r="B23" s="101" t="s">
        <v>188</v>
      </c>
      <c r="C23" s="101" t="s">
        <v>100</v>
      </c>
      <c r="D23" s="90"/>
      <c r="E23" s="102">
        <v>43666</v>
      </c>
      <c r="F23" s="78">
        <v>122</v>
      </c>
      <c r="G23" s="101" t="s">
        <v>49</v>
      </c>
      <c r="H23" s="81" t="s">
        <v>50</v>
      </c>
      <c r="I23" s="81">
        <v>1</v>
      </c>
      <c r="J23" s="101" t="s">
        <v>190</v>
      </c>
      <c r="K23" s="101" t="s">
        <v>191</v>
      </c>
      <c r="L23" s="101"/>
      <c r="M23" s="101" t="s">
        <v>192</v>
      </c>
      <c r="N23" s="101" t="s">
        <v>191</v>
      </c>
      <c r="O23" s="87"/>
      <c r="P23" s="76" t="s">
        <v>184</v>
      </c>
      <c r="Q23" s="82" t="s">
        <v>185</v>
      </c>
      <c r="R23" s="52"/>
      <c r="S23" s="29"/>
      <c r="T23" s="29"/>
      <c r="U23" s="29"/>
      <c r="V23" s="30"/>
      <c r="W23" s="31"/>
      <c r="X23" s="49"/>
    </row>
    <row r="24" spans="1:25" s="33" customFormat="1" ht="31.5" customHeight="1" x14ac:dyDescent="0.25">
      <c r="A24" s="82">
        <f t="shared" si="0"/>
        <v>17</v>
      </c>
      <c r="B24" s="78" t="s">
        <v>292</v>
      </c>
      <c r="C24" s="101" t="s">
        <v>102</v>
      </c>
      <c r="D24" s="90" t="s">
        <v>58</v>
      </c>
      <c r="E24" s="102">
        <v>43801</v>
      </c>
      <c r="F24" s="78" t="s">
        <v>295</v>
      </c>
      <c r="G24" s="101" t="s">
        <v>296</v>
      </c>
      <c r="H24" s="81" t="s">
        <v>50</v>
      </c>
      <c r="I24" s="81">
        <v>1</v>
      </c>
      <c r="J24" s="101" t="s">
        <v>297</v>
      </c>
      <c r="K24" s="101" t="s">
        <v>298</v>
      </c>
      <c r="L24" s="101"/>
      <c r="M24" s="101" t="s">
        <v>299</v>
      </c>
      <c r="N24" s="101" t="s">
        <v>298</v>
      </c>
      <c r="O24" s="87"/>
      <c r="P24" s="76" t="s">
        <v>288</v>
      </c>
      <c r="Q24" s="82" t="s">
        <v>289</v>
      </c>
      <c r="R24" s="52"/>
      <c r="S24" s="29"/>
      <c r="T24" s="29"/>
      <c r="U24" s="29"/>
      <c r="V24" s="30"/>
      <c r="W24" s="31"/>
      <c r="X24" s="49"/>
      <c r="Y24" s="47"/>
    </row>
    <row r="25" spans="1:25" s="33" customFormat="1" ht="31.5" customHeight="1" x14ac:dyDescent="0.25">
      <c r="A25" s="82">
        <f t="shared" si="0"/>
        <v>18</v>
      </c>
      <c r="B25" s="101" t="s">
        <v>229</v>
      </c>
      <c r="C25" s="101" t="s">
        <v>89</v>
      </c>
      <c r="D25" s="90"/>
      <c r="E25" s="102">
        <v>43526</v>
      </c>
      <c r="F25" s="78" t="s">
        <v>232</v>
      </c>
      <c r="G25" s="101" t="s">
        <v>71</v>
      </c>
      <c r="H25" s="81" t="s">
        <v>52</v>
      </c>
      <c r="I25" s="81">
        <v>1</v>
      </c>
      <c r="J25" s="101" t="s">
        <v>233</v>
      </c>
      <c r="K25" s="101" t="s">
        <v>69</v>
      </c>
      <c r="L25" s="101"/>
      <c r="M25" s="101" t="s">
        <v>234</v>
      </c>
      <c r="N25" s="101" t="s">
        <v>55</v>
      </c>
      <c r="O25" s="87"/>
      <c r="P25" s="78" t="s">
        <v>226</v>
      </c>
      <c r="Q25" s="82" t="s">
        <v>227</v>
      </c>
      <c r="R25" s="52"/>
      <c r="S25" s="29"/>
      <c r="T25" s="29"/>
      <c r="U25" s="29"/>
      <c r="V25" s="30"/>
      <c r="W25" s="31"/>
      <c r="X25" s="49"/>
      <c r="Y25" s="47"/>
    </row>
    <row r="26" spans="1:25" s="33" customFormat="1" ht="31.5" customHeight="1" x14ac:dyDescent="0.25">
      <c r="A26" s="82">
        <f t="shared" si="0"/>
        <v>19</v>
      </c>
      <c r="B26" s="101" t="s">
        <v>240</v>
      </c>
      <c r="C26" s="101" t="s">
        <v>91</v>
      </c>
      <c r="D26" s="90" t="s">
        <v>58</v>
      </c>
      <c r="E26" s="102">
        <v>43663</v>
      </c>
      <c r="F26" s="78" t="s">
        <v>245</v>
      </c>
      <c r="G26" s="101" t="s">
        <v>246</v>
      </c>
      <c r="H26" s="81">
        <v>14</v>
      </c>
      <c r="I26" s="81">
        <v>3</v>
      </c>
      <c r="J26" s="101" t="s">
        <v>247</v>
      </c>
      <c r="K26" s="101" t="s">
        <v>55</v>
      </c>
      <c r="L26" s="101"/>
      <c r="M26" s="101" t="s">
        <v>248</v>
      </c>
      <c r="N26" s="101" t="s">
        <v>55</v>
      </c>
      <c r="O26" s="87"/>
      <c r="P26" s="79" t="s">
        <v>237</v>
      </c>
      <c r="Q26" s="82" t="s">
        <v>238</v>
      </c>
      <c r="R26" s="52"/>
      <c r="S26" s="29"/>
      <c r="T26" s="29"/>
      <c r="U26" s="29"/>
      <c r="V26" s="30"/>
      <c r="W26" s="31"/>
      <c r="X26" s="49"/>
      <c r="Y26" s="47"/>
    </row>
    <row r="27" spans="1:25" s="33" customFormat="1" ht="31.5" customHeight="1" x14ac:dyDescent="0.25">
      <c r="A27" s="82">
        <f t="shared" si="0"/>
        <v>20</v>
      </c>
      <c r="B27" s="101" t="s">
        <v>200</v>
      </c>
      <c r="C27" s="101" t="s">
        <v>99</v>
      </c>
      <c r="D27" s="90"/>
      <c r="E27" s="102">
        <v>43817</v>
      </c>
      <c r="F27" s="78" t="s">
        <v>202</v>
      </c>
      <c r="G27" s="101" t="s">
        <v>46</v>
      </c>
      <c r="H27" s="81" t="s">
        <v>51</v>
      </c>
      <c r="I27" s="81">
        <v>1</v>
      </c>
      <c r="J27" s="101" t="s">
        <v>203</v>
      </c>
      <c r="K27" s="101" t="s">
        <v>94</v>
      </c>
      <c r="L27" s="101"/>
      <c r="M27" s="101" t="s">
        <v>204</v>
      </c>
      <c r="N27" s="101" t="s">
        <v>94</v>
      </c>
      <c r="O27" s="87"/>
      <c r="P27" s="76" t="s">
        <v>196</v>
      </c>
      <c r="Q27" s="82" t="s">
        <v>197</v>
      </c>
      <c r="R27" s="52"/>
      <c r="S27" s="29"/>
      <c r="T27" s="29"/>
      <c r="U27" s="29"/>
      <c r="V27" s="30"/>
      <c r="W27" s="31"/>
      <c r="X27" s="49"/>
      <c r="Y27" s="47"/>
    </row>
    <row r="28" spans="1:25" s="33" customFormat="1" ht="31.5" customHeight="1" x14ac:dyDescent="0.25">
      <c r="A28" s="82">
        <f t="shared" si="0"/>
        <v>21</v>
      </c>
      <c r="B28" s="101" t="s">
        <v>201</v>
      </c>
      <c r="C28" s="101" t="s">
        <v>90</v>
      </c>
      <c r="D28" s="90" t="s">
        <v>58</v>
      </c>
      <c r="E28" s="102">
        <v>43598</v>
      </c>
      <c r="F28" s="78" t="s">
        <v>205</v>
      </c>
      <c r="G28" s="101" t="s">
        <v>45</v>
      </c>
      <c r="H28" s="81" t="s">
        <v>51</v>
      </c>
      <c r="I28" s="81">
        <v>1</v>
      </c>
      <c r="J28" s="101" t="s">
        <v>206</v>
      </c>
      <c r="K28" s="101" t="s">
        <v>67</v>
      </c>
      <c r="L28" s="101"/>
      <c r="M28" s="101" t="s">
        <v>207</v>
      </c>
      <c r="N28" s="101" t="s">
        <v>208</v>
      </c>
      <c r="O28" s="87"/>
      <c r="P28" s="79" t="s">
        <v>198</v>
      </c>
      <c r="Q28" s="82" t="s">
        <v>199</v>
      </c>
      <c r="R28" s="52"/>
      <c r="S28" s="29"/>
      <c r="T28" s="29"/>
      <c r="U28" s="29"/>
      <c r="V28" s="30"/>
      <c r="W28" s="31"/>
      <c r="X28" s="49"/>
      <c r="Y28" s="47"/>
    </row>
    <row r="29" spans="1:25" s="33" customFormat="1" ht="31.5" customHeight="1" x14ac:dyDescent="0.25">
      <c r="A29" s="82">
        <f t="shared" si="0"/>
        <v>22</v>
      </c>
      <c r="B29" s="78" t="s">
        <v>164</v>
      </c>
      <c r="C29" s="78" t="s">
        <v>165</v>
      </c>
      <c r="D29" s="86"/>
      <c r="E29" s="103">
        <v>43659</v>
      </c>
      <c r="F29" s="78">
        <v>99</v>
      </c>
      <c r="G29" s="78" t="s">
        <v>166</v>
      </c>
      <c r="H29" s="81">
        <v>6</v>
      </c>
      <c r="I29" s="81">
        <v>4</v>
      </c>
      <c r="J29" s="78" t="s">
        <v>167</v>
      </c>
      <c r="K29" s="78" t="s">
        <v>96</v>
      </c>
      <c r="L29" s="78"/>
      <c r="M29" s="78" t="s">
        <v>168</v>
      </c>
      <c r="N29" s="78" t="s">
        <v>72</v>
      </c>
      <c r="O29" s="85"/>
      <c r="P29" s="80" t="s">
        <v>161</v>
      </c>
      <c r="Q29" s="82" t="s">
        <v>162</v>
      </c>
      <c r="R29" s="52"/>
      <c r="S29" s="29"/>
      <c r="T29" s="29"/>
      <c r="U29" s="29"/>
      <c r="V29" s="30"/>
      <c r="W29" s="31"/>
      <c r="X29" s="49"/>
      <c r="Y29" s="47"/>
    </row>
    <row r="30" spans="1:25" s="33" customFormat="1" ht="31.5" customHeight="1" x14ac:dyDescent="0.25">
      <c r="A30" s="82">
        <f t="shared" si="0"/>
        <v>23</v>
      </c>
      <c r="B30" s="78" t="s">
        <v>130</v>
      </c>
      <c r="C30" s="78" t="s">
        <v>131</v>
      </c>
      <c r="D30" s="90"/>
      <c r="E30" s="103" t="s">
        <v>132</v>
      </c>
      <c r="F30" s="78" t="s">
        <v>133</v>
      </c>
      <c r="G30" s="78" t="s">
        <v>134</v>
      </c>
      <c r="H30" s="81">
        <v>5</v>
      </c>
      <c r="I30" s="81">
        <v>10</v>
      </c>
      <c r="J30" s="78" t="s">
        <v>135</v>
      </c>
      <c r="K30" s="78" t="s">
        <v>136</v>
      </c>
      <c r="L30" s="78"/>
      <c r="M30" s="78" t="s">
        <v>137</v>
      </c>
      <c r="N30" s="78" t="s">
        <v>138</v>
      </c>
      <c r="O30" s="77"/>
      <c r="P30" s="79" t="s">
        <v>145</v>
      </c>
      <c r="Q30" s="82" t="s">
        <v>129</v>
      </c>
      <c r="R30" s="52"/>
      <c r="S30" s="29"/>
      <c r="T30" s="29"/>
      <c r="U30" s="29"/>
      <c r="V30" s="30"/>
      <c r="W30" s="31"/>
      <c r="X30" s="49"/>
      <c r="Y30" s="47"/>
    </row>
    <row r="31" spans="1:25" s="33" customFormat="1" ht="31.5" customHeight="1" x14ac:dyDescent="0.25">
      <c r="A31" s="82">
        <f t="shared" si="0"/>
        <v>24</v>
      </c>
      <c r="B31" s="101" t="s">
        <v>266</v>
      </c>
      <c r="C31" s="101" t="s">
        <v>98</v>
      </c>
      <c r="D31" s="90"/>
      <c r="E31" s="102" t="s">
        <v>267</v>
      </c>
      <c r="F31" s="78" t="s">
        <v>273</v>
      </c>
      <c r="G31" s="101" t="s">
        <v>79</v>
      </c>
      <c r="H31" s="81" t="s">
        <v>80</v>
      </c>
      <c r="I31" s="81" t="s">
        <v>73</v>
      </c>
      <c r="J31" s="101" t="s">
        <v>274</v>
      </c>
      <c r="K31" s="101" t="s">
        <v>54</v>
      </c>
      <c r="L31" s="101"/>
      <c r="M31" s="101" t="s">
        <v>275</v>
      </c>
      <c r="N31" s="101" t="s">
        <v>81</v>
      </c>
      <c r="O31" s="87"/>
      <c r="P31" s="77" t="s">
        <v>263</v>
      </c>
      <c r="Q31" s="82" t="s">
        <v>264</v>
      </c>
      <c r="R31" s="52"/>
      <c r="S31" s="29"/>
      <c r="T31" s="29"/>
      <c r="U31" s="29"/>
      <c r="V31" s="30"/>
      <c r="W31" s="31"/>
      <c r="X31" s="49"/>
      <c r="Y31" s="47"/>
    </row>
    <row r="32" spans="1:25" s="35" customFormat="1" ht="31.5" customHeight="1" x14ac:dyDescent="0.25">
      <c r="A32" s="82">
        <f t="shared" si="0"/>
        <v>25</v>
      </c>
      <c r="B32" s="101" t="s">
        <v>239</v>
      </c>
      <c r="C32" s="101" t="s">
        <v>98</v>
      </c>
      <c r="D32" s="90" t="s">
        <v>58</v>
      </c>
      <c r="E32" s="102" t="s">
        <v>241</v>
      </c>
      <c r="F32" s="78" t="s">
        <v>242</v>
      </c>
      <c r="G32" s="101" t="s">
        <v>48</v>
      </c>
      <c r="H32" s="81" t="s">
        <v>51</v>
      </c>
      <c r="I32" s="81">
        <v>1</v>
      </c>
      <c r="J32" s="101" t="s">
        <v>243</v>
      </c>
      <c r="K32" s="101" t="s">
        <v>244</v>
      </c>
      <c r="L32" s="101"/>
      <c r="M32" s="101" t="s">
        <v>106</v>
      </c>
      <c r="N32" s="101" t="s">
        <v>55</v>
      </c>
      <c r="O32" s="87"/>
      <c r="P32" s="78" t="s">
        <v>235</v>
      </c>
      <c r="Q32" s="82" t="s">
        <v>236</v>
      </c>
      <c r="R32" s="71"/>
      <c r="S32" s="29"/>
      <c r="T32" s="29"/>
      <c r="U32" s="29"/>
      <c r="V32" s="30"/>
      <c r="W32" s="31"/>
      <c r="X32" s="49"/>
    </row>
    <row r="33" spans="1:25" s="45" customFormat="1" ht="31.5" customHeight="1" x14ac:dyDescent="0.25">
      <c r="A33" s="82">
        <f t="shared" si="0"/>
        <v>26</v>
      </c>
      <c r="B33" s="78" t="s">
        <v>117</v>
      </c>
      <c r="C33" s="78" t="s">
        <v>61</v>
      </c>
      <c r="D33" s="90" t="s">
        <v>58</v>
      </c>
      <c r="E33" s="103" t="s">
        <v>118</v>
      </c>
      <c r="F33" s="78" t="s">
        <v>119</v>
      </c>
      <c r="G33" s="78" t="s">
        <v>46</v>
      </c>
      <c r="H33" s="81" t="s">
        <v>51</v>
      </c>
      <c r="I33" s="81" t="s">
        <v>73</v>
      </c>
      <c r="J33" s="78" t="s">
        <v>120</v>
      </c>
      <c r="K33" s="78" t="s">
        <v>121</v>
      </c>
      <c r="L33" s="78"/>
      <c r="M33" s="78" t="s">
        <v>122</v>
      </c>
      <c r="N33" s="78" t="s">
        <v>121</v>
      </c>
      <c r="O33" s="87"/>
      <c r="P33" s="80" t="s">
        <v>144</v>
      </c>
      <c r="Q33" s="82" t="s">
        <v>116</v>
      </c>
      <c r="R33" s="70"/>
      <c r="S33" s="29"/>
      <c r="T33" s="29"/>
      <c r="U33" s="29"/>
      <c r="V33" s="30"/>
      <c r="W33" s="31"/>
      <c r="X33" s="49"/>
    </row>
    <row r="34" spans="1:25" s="45" customFormat="1" ht="31.5" customHeight="1" x14ac:dyDescent="0.25">
      <c r="A34" s="82">
        <f t="shared" si="0"/>
        <v>27</v>
      </c>
      <c r="B34" s="101" t="s">
        <v>281</v>
      </c>
      <c r="C34" s="101" t="s">
        <v>43</v>
      </c>
      <c r="D34" s="90" t="s">
        <v>58</v>
      </c>
      <c r="E34" s="102">
        <v>43661</v>
      </c>
      <c r="F34" s="78" t="s">
        <v>283</v>
      </c>
      <c r="G34" s="101" t="s">
        <v>284</v>
      </c>
      <c r="H34" s="81">
        <v>9</v>
      </c>
      <c r="I34" s="81">
        <v>4</v>
      </c>
      <c r="J34" s="101" t="s">
        <v>285</v>
      </c>
      <c r="K34" s="101" t="s">
        <v>286</v>
      </c>
      <c r="L34" s="101"/>
      <c r="M34" s="101" t="s">
        <v>287</v>
      </c>
      <c r="N34" s="101" t="s">
        <v>57</v>
      </c>
      <c r="O34" s="87"/>
      <c r="P34" s="78" t="s">
        <v>278</v>
      </c>
      <c r="Q34" s="82" t="s">
        <v>279</v>
      </c>
      <c r="R34" s="70"/>
      <c r="S34" s="29"/>
      <c r="T34" s="29"/>
      <c r="U34" s="29"/>
      <c r="V34" s="30"/>
      <c r="W34" s="31"/>
      <c r="X34" s="49"/>
      <c r="Y34" s="47"/>
    </row>
    <row r="35" spans="1:25" ht="31.5" customHeight="1" x14ac:dyDescent="0.25">
      <c r="A35" s="82">
        <f t="shared" si="0"/>
        <v>28</v>
      </c>
      <c r="B35" s="101" t="s">
        <v>280</v>
      </c>
      <c r="C35" s="101" t="s">
        <v>60</v>
      </c>
      <c r="D35" s="90"/>
      <c r="E35" s="102">
        <v>43802</v>
      </c>
      <c r="F35" s="78" t="s">
        <v>44</v>
      </c>
      <c r="G35" s="101" t="s">
        <v>47</v>
      </c>
      <c r="H35" s="81" t="s">
        <v>65</v>
      </c>
      <c r="I35" s="81">
        <v>1</v>
      </c>
      <c r="J35" s="101" t="s">
        <v>53</v>
      </c>
      <c r="K35" s="101" t="s">
        <v>94</v>
      </c>
      <c r="L35" s="101"/>
      <c r="M35" s="101" t="s">
        <v>56</v>
      </c>
      <c r="N35" s="101" t="s">
        <v>282</v>
      </c>
      <c r="O35" s="87"/>
      <c r="P35" s="76" t="s">
        <v>276</v>
      </c>
      <c r="Q35" s="82" t="s">
        <v>277</v>
      </c>
      <c r="R35" s="74"/>
      <c r="S35" s="29"/>
      <c r="T35" s="29"/>
      <c r="U35" s="29"/>
      <c r="V35" s="30"/>
      <c r="W35" s="31"/>
      <c r="X35" s="53"/>
    </row>
    <row r="36" spans="1:25" s="65" customFormat="1" ht="31.5" customHeight="1" x14ac:dyDescent="0.3">
      <c r="A36" s="82">
        <f t="shared" si="0"/>
        <v>29</v>
      </c>
      <c r="B36" s="101" t="s">
        <v>253</v>
      </c>
      <c r="C36" s="101" t="s">
        <v>59</v>
      </c>
      <c r="D36" s="90" t="s">
        <v>58</v>
      </c>
      <c r="E36" s="102">
        <v>43626</v>
      </c>
      <c r="F36" s="78">
        <v>346</v>
      </c>
      <c r="G36" s="101" t="s">
        <v>255</v>
      </c>
      <c r="H36" s="81">
        <v>1</v>
      </c>
      <c r="I36" s="81">
        <v>4</v>
      </c>
      <c r="J36" s="101" t="s">
        <v>256</v>
      </c>
      <c r="K36" s="101" t="s">
        <v>55</v>
      </c>
      <c r="L36" s="101"/>
      <c r="M36" s="101" t="s">
        <v>257</v>
      </c>
      <c r="N36" s="101" t="s">
        <v>55</v>
      </c>
      <c r="O36" s="87"/>
      <c r="P36" s="78" t="s">
        <v>249</v>
      </c>
      <c r="Q36" s="82" t="s">
        <v>250</v>
      </c>
      <c r="R36" s="75"/>
      <c r="V36" s="19"/>
      <c r="W36" s="19"/>
    </row>
    <row r="37" spans="1:25" s="65" customFormat="1" ht="31.5" customHeight="1" x14ac:dyDescent="0.3">
      <c r="A37" s="98">
        <f t="shared" si="0"/>
        <v>30</v>
      </c>
      <c r="B37" s="107" t="s">
        <v>213</v>
      </c>
      <c r="C37" s="107" t="s">
        <v>214</v>
      </c>
      <c r="D37" s="92" t="s">
        <v>58</v>
      </c>
      <c r="E37" s="108" t="s">
        <v>216</v>
      </c>
      <c r="F37" s="100" t="s">
        <v>217</v>
      </c>
      <c r="G37" s="107" t="s">
        <v>218</v>
      </c>
      <c r="H37" s="109" t="s">
        <v>64</v>
      </c>
      <c r="I37" s="109" t="s">
        <v>73</v>
      </c>
      <c r="J37" s="107" t="s">
        <v>219</v>
      </c>
      <c r="K37" s="107" t="s">
        <v>66</v>
      </c>
      <c r="L37" s="107"/>
      <c r="M37" s="107" t="s">
        <v>220</v>
      </c>
      <c r="N37" s="107" t="s">
        <v>57</v>
      </c>
      <c r="O37" s="93"/>
      <c r="P37" s="99" t="s">
        <v>209</v>
      </c>
      <c r="Q37" s="98" t="s">
        <v>211</v>
      </c>
      <c r="R37" s="75"/>
      <c r="V37" s="19"/>
      <c r="W37" s="19"/>
    </row>
    <row r="38" spans="1:25" s="61" customFormat="1" ht="23.25" customHeight="1" x14ac:dyDescent="0.3">
      <c r="A38" s="40"/>
      <c r="B38" s="56"/>
      <c r="C38" s="56"/>
      <c r="D38" s="57"/>
      <c r="E38" s="58"/>
      <c r="F38" s="56"/>
      <c r="G38" s="56"/>
      <c r="H38" s="57"/>
      <c r="I38" s="57"/>
      <c r="J38" s="56"/>
      <c r="K38" s="59"/>
      <c r="L38" s="59"/>
      <c r="M38" s="56"/>
      <c r="N38" s="56"/>
      <c r="O38" s="56"/>
      <c r="P38" s="60"/>
      <c r="Q38" s="60"/>
      <c r="R38" s="60"/>
      <c r="S38" s="63"/>
      <c r="T38" s="63"/>
      <c r="U38" s="63"/>
      <c r="V38" s="64"/>
      <c r="X38" s="50"/>
      <c r="Y38" s="62"/>
    </row>
    <row r="39" spans="1:25" s="20" customFormat="1" ht="27" customHeight="1" x14ac:dyDescent="0.25">
      <c r="A39" s="40"/>
      <c r="B39" s="119"/>
      <c r="C39" s="119"/>
      <c r="D39" s="119"/>
      <c r="E39" s="119"/>
      <c r="F39" s="34"/>
      <c r="G39" s="34"/>
      <c r="H39" s="34"/>
      <c r="I39" s="34"/>
      <c r="J39" s="34"/>
      <c r="K39" s="111" t="s">
        <v>38</v>
      </c>
      <c r="L39" s="111"/>
      <c r="M39" s="111"/>
      <c r="N39" s="111"/>
      <c r="O39" s="44"/>
      <c r="P39" s="37"/>
      <c r="Q39" s="37"/>
      <c r="R39" s="37"/>
      <c r="S39" s="37"/>
      <c r="T39" s="37"/>
    </row>
    <row r="40" spans="1:25" s="20" customFormat="1" ht="16.5" x14ac:dyDescent="0.25">
      <c r="A40" s="44"/>
      <c r="B40" s="44"/>
      <c r="C40" s="44"/>
      <c r="D40" s="44"/>
      <c r="E40" s="38"/>
      <c r="F40" s="34"/>
      <c r="G40" s="110"/>
      <c r="H40" s="110"/>
      <c r="I40" s="110"/>
      <c r="J40" s="39"/>
      <c r="K40" s="111"/>
      <c r="L40" s="111"/>
      <c r="M40" s="111"/>
      <c r="N40" s="111"/>
      <c r="O40" s="44"/>
      <c r="P40" s="38"/>
      <c r="Q40" s="38"/>
      <c r="R40" s="38"/>
      <c r="S40" s="38"/>
      <c r="T40" s="38"/>
    </row>
    <row r="41" spans="1:25" s="20" customFormat="1" ht="32.25" x14ac:dyDescent="0.25">
      <c r="A41" s="26"/>
      <c r="G41" s="66"/>
      <c r="K41" s="22"/>
      <c r="L41" s="22"/>
      <c r="N41" s="22"/>
      <c r="O41" s="22"/>
      <c r="S41" s="37"/>
      <c r="T41" s="37"/>
    </row>
    <row r="42" spans="1:25" s="20" customFormat="1" ht="15" x14ac:dyDescent="0.25">
      <c r="A42" s="26"/>
      <c r="B42" s="41"/>
      <c r="C42" s="41"/>
      <c r="D42" s="23"/>
      <c r="E42" s="23"/>
      <c r="F42" s="41"/>
      <c r="G42" s="41"/>
      <c r="H42" s="41"/>
      <c r="I42" s="41"/>
      <c r="J42" s="42"/>
      <c r="K42" s="41"/>
      <c r="L42" s="41"/>
      <c r="M42" s="42"/>
      <c r="N42" s="42"/>
      <c r="O42" s="42"/>
      <c r="P42" s="40"/>
      <c r="Q42" s="40"/>
      <c r="R42" s="40"/>
      <c r="S42" s="40"/>
      <c r="T42" s="40"/>
    </row>
    <row r="43" spans="1:25" s="20" customFormat="1" ht="15" x14ac:dyDescent="0.25">
      <c r="A43" s="26"/>
      <c r="B43" s="41"/>
      <c r="C43" s="41"/>
      <c r="D43" s="23"/>
      <c r="E43" s="23"/>
      <c r="F43" s="41"/>
      <c r="G43" s="41"/>
      <c r="H43" s="41"/>
      <c r="I43" s="41"/>
      <c r="J43" s="42"/>
      <c r="K43" s="41"/>
      <c r="L43" s="41"/>
      <c r="M43" s="51"/>
      <c r="N43" s="42"/>
      <c r="O43" s="42"/>
      <c r="P43" s="40"/>
      <c r="Q43" s="40"/>
      <c r="R43" s="40"/>
      <c r="S43" s="40"/>
      <c r="T43" s="40"/>
    </row>
    <row r="44" spans="1:25" s="20" customFormat="1" ht="16.5" x14ac:dyDescent="0.25">
      <c r="A44" s="26"/>
      <c r="B44" s="41"/>
      <c r="C44" s="41"/>
      <c r="D44" s="23"/>
      <c r="E44" s="23"/>
      <c r="F44" s="41"/>
      <c r="G44" s="41"/>
      <c r="H44" s="41"/>
      <c r="I44" s="41"/>
      <c r="J44" s="36"/>
      <c r="K44" s="111" t="s">
        <v>92</v>
      </c>
      <c r="L44" s="111"/>
      <c r="M44" s="111"/>
      <c r="N44" s="111"/>
      <c r="O44" s="55"/>
      <c r="P44" s="40"/>
      <c r="Q44" s="40"/>
      <c r="R44" s="40"/>
      <c r="S44" s="40"/>
      <c r="T44" s="40"/>
    </row>
    <row r="45" spans="1:25" s="20" customFormat="1" ht="16.5" x14ac:dyDescent="0.25">
      <c r="A45" s="26"/>
      <c r="B45" s="44"/>
      <c r="C45" s="44"/>
      <c r="D45" s="44"/>
      <c r="E45" s="38"/>
      <c r="F45" s="41"/>
      <c r="G45" s="110"/>
      <c r="H45" s="110"/>
      <c r="I45" s="110"/>
      <c r="J45" s="39"/>
      <c r="K45" s="111"/>
      <c r="L45" s="111"/>
      <c r="M45" s="111"/>
      <c r="N45" s="111"/>
      <c r="O45" s="44"/>
      <c r="P45" s="38"/>
      <c r="Q45" s="38"/>
      <c r="R45" s="38"/>
      <c r="S45" s="38"/>
      <c r="T45" s="38"/>
    </row>
  </sheetData>
  <autoFilter ref="A7:P39">
    <filterColumn colId="1" showButton="0"/>
  </autoFilter>
  <sortState ref="B8:Q37">
    <sortCondition ref="B8:B37"/>
    <sortCondition ref="C8:C37"/>
  </sortState>
  <mergeCells count="26">
    <mergeCell ref="Q6:Q7"/>
    <mergeCell ref="B39:E39"/>
    <mergeCell ref="A1:D1"/>
    <mergeCell ref="A2:D2"/>
    <mergeCell ref="A5:C5"/>
    <mergeCell ref="A6:A7"/>
    <mergeCell ref="D6:D7"/>
    <mergeCell ref="A3:P3"/>
    <mergeCell ref="A4:P4"/>
    <mergeCell ref="P6:P7"/>
    <mergeCell ref="L6:L7"/>
    <mergeCell ref="O6:O7"/>
    <mergeCell ref="E6:E7"/>
    <mergeCell ref="B6:B7"/>
    <mergeCell ref="C6:C7"/>
    <mergeCell ref="G45:I45"/>
    <mergeCell ref="K45:N45"/>
    <mergeCell ref="J6:J7"/>
    <mergeCell ref="K6:K7"/>
    <mergeCell ref="M6:M7"/>
    <mergeCell ref="N6:N7"/>
    <mergeCell ref="F6:I6"/>
    <mergeCell ref="K39:N39"/>
    <mergeCell ref="G40:I40"/>
    <mergeCell ref="K40:N40"/>
    <mergeCell ref="K44:N44"/>
  </mergeCells>
  <pageMargins left="0.23622047244094491" right="0.12" top="0.2" bottom="0.2" header="0.2" footer="0.2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</vt:lpstr>
      <vt:lpstr>Choi1</vt:lpstr>
      <vt:lpstr>Choi1!Print_Area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